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57"/>
  </bookViews>
  <sheets>
    <sheet name="Форма 2г" sheetId="3" r:id="rId1"/>
  </sheets>
  <calcPr calcId="145621"/>
</workbook>
</file>

<file path=xl/calcChain.xml><?xml version="1.0" encoding="utf-8"?>
<calcChain xmlns="http://schemas.openxmlformats.org/spreadsheetml/2006/main">
  <c r="E26" i="3" l="1"/>
  <c r="E15" i="3"/>
  <c r="E12" i="3"/>
  <c r="E11" i="3"/>
  <c r="E10" i="3"/>
  <c r="E6" i="3"/>
  <c r="E4" i="3" s="1"/>
</calcChain>
</file>

<file path=xl/sharedStrings.xml><?xml version="1.0" encoding="utf-8"?>
<sst xmlns="http://schemas.openxmlformats.org/spreadsheetml/2006/main" count="77" uniqueCount="27">
  <si>
    <t>№ п/п</t>
  </si>
  <si>
    <t>Ярославская область</t>
  </si>
  <si>
    <t>Ивановская область</t>
  </si>
  <si>
    <t>Костромская область</t>
  </si>
  <si>
    <t>Владимирская область</t>
  </si>
  <si>
    <t>Тверская область</t>
  </si>
  <si>
    <t>Вологодская область</t>
  </si>
  <si>
    <t>Кировская область</t>
  </si>
  <si>
    <t>Архангельская область</t>
  </si>
  <si>
    <t>Республика Коми</t>
  </si>
  <si>
    <t>Показатели</t>
  </si>
  <si>
    <t>Еденица измерения</t>
  </si>
  <si>
    <t>I</t>
  </si>
  <si>
    <t>1.</t>
  </si>
  <si>
    <t>в том числе по субъектам Российской Федерации</t>
  </si>
  <si>
    <t>II</t>
  </si>
  <si>
    <t>2.</t>
  </si>
  <si>
    <t>III</t>
  </si>
  <si>
    <t>3.</t>
  </si>
  <si>
    <t>млн. пасс.</t>
  </si>
  <si>
    <t>млн. пасс.-км</t>
  </si>
  <si>
    <t>Количество</t>
  </si>
  <si>
    <t>Субъекты</t>
  </si>
  <si>
    <t>Объёмы перевозок пассажиров железнодорожным транспортом общего пользования в пригородном сообщении ОАО "СППК" за 2011 года</t>
  </si>
  <si>
    <t>Объёмы перевозок пассажиров железнодорожным транспортом общего пользования (отправленные пассажиры) за 2011г.  всего в пригородном сообщении</t>
  </si>
  <si>
    <t>Объёмы перевозок пассажиров железнодорожным транспортом общего пользования (перевезённые пассажиры) за 2011г. всего в пригородном сообщении</t>
  </si>
  <si>
    <t>Пассажирооборот по инфраструктуре железнодорожного транспорта общего пользования за  2011г. в пригородном сообщении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</si>
</sst>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/>
    <xf numFmtId="0" fontId="0" fillId="0" borderId="5" xfId="0" applyBorder="1" applyAlignment="1"/>
    <xf numFmtId="0" fontId="0" fillId="2" borderId="7" xfId="0" applyFill="1" applyBorder="1" applyAlignment="1">
      <alignment horizontal="center" vertical="center" textRotation="180" wrapText="1"/>
    </xf>
    <xf numFmtId="0" fontId="0" fillId="2" borderId="6" xfId="0" applyFill="1" applyBorder="1" applyAlignment="1">
      <alignment horizontal="center" vertical="center" textRotation="180"/>
    </xf>
    <xf numFmtId="0" fontId="0" fillId="2" borderId="5" xfId="0" applyFill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sqref="A1:E1"/>
    </sheetView>
  </sheetViews>
  <sheetFormatPr defaultRowHeight="15" x14ac:dyDescent="0.25"/>
  <cols>
    <col min="1" max="1" width="4.42578125" customWidth="1"/>
    <col min="2" max="2" width="7.5703125" customWidth="1"/>
    <col min="3" max="3" width="38.28515625" customWidth="1"/>
    <col min="4" max="4" width="18.140625" customWidth="1"/>
    <col min="5" max="5" width="18" customWidth="1"/>
  </cols>
  <sheetData>
    <row r="1" spans="1:5" ht="48.75" customHeight="1" x14ac:dyDescent="0.25">
      <c r="A1" s="16" t="s">
        <v>23</v>
      </c>
      <c r="B1" s="16"/>
      <c r="C1" s="16"/>
      <c r="D1" s="16"/>
      <c r="E1" s="16"/>
    </row>
    <row r="2" spans="1:5" ht="30" x14ac:dyDescent="0.25">
      <c r="A2" s="1" t="s">
        <v>0</v>
      </c>
      <c r="B2" s="17" t="s">
        <v>10</v>
      </c>
      <c r="C2" s="18"/>
      <c r="D2" s="2" t="s">
        <v>11</v>
      </c>
      <c r="E2" s="2" t="s">
        <v>21</v>
      </c>
    </row>
    <row r="3" spans="1:5" x14ac:dyDescent="0.25">
      <c r="A3" s="3">
        <v>1</v>
      </c>
      <c r="B3" s="8">
        <v>2</v>
      </c>
      <c r="C3" s="9"/>
      <c r="D3" s="3">
        <v>3</v>
      </c>
      <c r="E3" s="3">
        <v>4</v>
      </c>
    </row>
    <row r="4" spans="1:5" ht="75" customHeight="1" x14ac:dyDescent="0.25">
      <c r="A4" s="1" t="s">
        <v>12</v>
      </c>
      <c r="B4" s="19" t="s">
        <v>24</v>
      </c>
      <c r="C4" s="20"/>
      <c r="D4" s="2" t="s">
        <v>19</v>
      </c>
      <c r="E4" s="4">
        <f>SUM(E6:E14)</f>
        <v>13.286387</v>
      </c>
    </row>
    <row r="5" spans="1:5" x14ac:dyDescent="0.25">
      <c r="A5" s="1" t="s">
        <v>13</v>
      </c>
      <c r="B5" s="19" t="s">
        <v>14</v>
      </c>
      <c r="C5" s="20"/>
      <c r="D5" s="2"/>
      <c r="E5" s="2"/>
    </row>
    <row r="6" spans="1:5" x14ac:dyDescent="0.25">
      <c r="A6" s="10"/>
      <c r="B6" s="13" t="s">
        <v>22</v>
      </c>
      <c r="C6" s="1" t="s">
        <v>1</v>
      </c>
      <c r="D6" s="2" t="s">
        <v>19</v>
      </c>
      <c r="E6" s="4">
        <f>5142.144/1000</f>
        <v>5.142144</v>
      </c>
    </row>
    <row r="7" spans="1:5" x14ac:dyDescent="0.25">
      <c r="A7" s="11"/>
      <c r="B7" s="14"/>
      <c r="C7" s="1" t="s">
        <v>3</v>
      </c>
      <c r="D7" s="2" t="s">
        <v>19</v>
      </c>
      <c r="E7" s="4">
        <v>1.7855620000000001</v>
      </c>
    </row>
    <row r="8" spans="1:5" x14ac:dyDescent="0.25">
      <c r="A8" s="11"/>
      <c r="B8" s="14"/>
      <c r="C8" s="1" t="s">
        <v>6</v>
      </c>
      <c r="D8" s="2" t="s">
        <v>19</v>
      </c>
      <c r="E8" s="4">
        <v>2.1174550000000001</v>
      </c>
    </row>
    <row r="9" spans="1:5" x14ac:dyDescent="0.25">
      <c r="A9" s="11"/>
      <c r="B9" s="14"/>
      <c r="C9" s="1" t="s">
        <v>2</v>
      </c>
      <c r="D9" s="2" t="s">
        <v>19</v>
      </c>
      <c r="E9" s="4">
        <v>1.3636010000000001</v>
      </c>
    </row>
    <row r="10" spans="1:5" x14ac:dyDescent="0.25">
      <c r="A10" s="11"/>
      <c r="B10" s="14"/>
      <c r="C10" s="6" t="s">
        <v>4</v>
      </c>
      <c r="D10" s="2" t="s">
        <v>19</v>
      </c>
      <c r="E10" s="5">
        <f>109.408/1000</f>
        <v>0.10940800000000001</v>
      </c>
    </row>
    <row r="11" spans="1:5" x14ac:dyDescent="0.25">
      <c r="A11" s="11"/>
      <c r="B11" s="14"/>
      <c r="C11" s="6" t="s">
        <v>5</v>
      </c>
      <c r="D11" s="2" t="s">
        <v>19</v>
      </c>
      <c r="E11" s="5">
        <f>26.757/1000</f>
        <v>2.6757000000000003E-2</v>
      </c>
    </row>
    <row r="12" spans="1:5" x14ac:dyDescent="0.25">
      <c r="A12" s="11"/>
      <c r="B12" s="14"/>
      <c r="C12" s="6" t="s">
        <v>7</v>
      </c>
      <c r="D12" s="2" t="s">
        <v>19</v>
      </c>
      <c r="E12" s="5">
        <f>54.948/1000</f>
        <v>5.4948000000000004E-2</v>
      </c>
    </row>
    <row r="13" spans="1:5" x14ac:dyDescent="0.25">
      <c r="A13" s="11"/>
      <c r="B13" s="14"/>
      <c r="C13" s="6" t="s">
        <v>9</v>
      </c>
      <c r="D13" s="2" t="s">
        <v>19</v>
      </c>
      <c r="E13" s="5">
        <v>0.41681000000000001</v>
      </c>
    </row>
    <row r="14" spans="1:5" x14ac:dyDescent="0.25">
      <c r="A14" s="12"/>
      <c r="B14" s="15"/>
      <c r="C14" s="6" t="s">
        <v>8</v>
      </c>
      <c r="D14" s="2" t="s">
        <v>19</v>
      </c>
      <c r="E14" s="5">
        <v>2.2697020000000001</v>
      </c>
    </row>
    <row r="15" spans="1:5" ht="75" customHeight="1" x14ac:dyDescent="0.25">
      <c r="A15" s="1" t="s">
        <v>15</v>
      </c>
      <c r="B15" s="19" t="s">
        <v>25</v>
      </c>
      <c r="C15" s="20"/>
      <c r="D15" s="2" t="s">
        <v>19</v>
      </c>
      <c r="E15" s="4">
        <f>SUM(E17:E25)</f>
        <v>13.493628999999999</v>
      </c>
    </row>
    <row r="16" spans="1:5" x14ac:dyDescent="0.25">
      <c r="A16" s="1" t="s">
        <v>16</v>
      </c>
      <c r="B16" s="19" t="s">
        <v>14</v>
      </c>
      <c r="C16" s="20"/>
      <c r="D16" s="2"/>
      <c r="E16" s="4"/>
    </row>
    <row r="17" spans="1:5" x14ac:dyDescent="0.25">
      <c r="A17" s="10"/>
      <c r="B17" s="13" t="s">
        <v>22</v>
      </c>
      <c r="C17" s="1" t="s">
        <v>1</v>
      </c>
      <c r="D17" s="2" t="s">
        <v>19</v>
      </c>
      <c r="E17" s="4">
        <v>5.1527000000000003</v>
      </c>
    </row>
    <row r="18" spans="1:5" x14ac:dyDescent="0.25">
      <c r="A18" s="11"/>
      <c r="B18" s="14"/>
      <c r="C18" s="1" t="s">
        <v>3</v>
      </c>
      <c r="D18" s="2" t="s">
        <v>19</v>
      </c>
      <c r="E18" s="4">
        <v>1.785563</v>
      </c>
    </row>
    <row r="19" spans="1:5" x14ac:dyDescent="0.25">
      <c r="A19" s="11"/>
      <c r="B19" s="14"/>
      <c r="C19" s="1" t="s">
        <v>6</v>
      </c>
      <c r="D19" s="2" t="s">
        <v>19</v>
      </c>
      <c r="E19" s="4">
        <v>2.1296819999999999</v>
      </c>
    </row>
    <row r="20" spans="1:5" x14ac:dyDescent="0.25">
      <c r="A20" s="11"/>
      <c r="B20" s="14"/>
      <c r="C20" s="1" t="s">
        <v>2</v>
      </c>
      <c r="D20" s="2" t="s">
        <v>19</v>
      </c>
      <c r="E20" s="4">
        <v>1.363799</v>
      </c>
    </row>
    <row r="21" spans="1:5" x14ac:dyDescent="0.25">
      <c r="A21" s="11"/>
      <c r="B21" s="14"/>
      <c r="C21" s="6" t="s">
        <v>4</v>
      </c>
      <c r="D21" s="2" t="s">
        <v>19</v>
      </c>
      <c r="E21" s="5">
        <v>0.18382000000000001</v>
      </c>
    </row>
    <row r="22" spans="1:5" x14ac:dyDescent="0.25">
      <c r="A22" s="11"/>
      <c r="B22" s="14"/>
      <c r="C22" s="6" t="s">
        <v>5</v>
      </c>
      <c r="D22" s="2" t="s">
        <v>19</v>
      </c>
      <c r="E22" s="5">
        <v>3.3592999999999998E-2</v>
      </c>
    </row>
    <row r="23" spans="1:5" x14ac:dyDescent="0.25">
      <c r="A23" s="11"/>
      <c r="B23" s="14"/>
      <c r="C23" s="6" t="s">
        <v>7</v>
      </c>
      <c r="D23" s="2" t="s">
        <v>19</v>
      </c>
      <c r="E23" s="5">
        <v>5.9756999999999998E-2</v>
      </c>
    </row>
    <row r="24" spans="1:5" x14ac:dyDescent="0.25">
      <c r="A24" s="11"/>
      <c r="B24" s="14"/>
      <c r="C24" s="6" t="s">
        <v>9</v>
      </c>
      <c r="D24" s="2" t="s">
        <v>19</v>
      </c>
      <c r="E24" s="5">
        <v>0.41681299999999999</v>
      </c>
    </row>
    <row r="25" spans="1:5" x14ac:dyDescent="0.25">
      <c r="A25" s="12"/>
      <c r="B25" s="15"/>
      <c r="C25" s="6" t="s">
        <v>8</v>
      </c>
      <c r="D25" s="2" t="s">
        <v>19</v>
      </c>
      <c r="E25" s="5">
        <v>2.367902</v>
      </c>
    </row>
    <row r="26" spans="1:5" ht="63" customHeight="1" x14ac:dyDescent="0.25">
      <c r="A26" s="1" t="s">
        <v>17</v>
      </c>
      <c r="B26" s="19" t="s">
        <v>26</v>
      </c>
      <c r="C26" s="20"/>
      <c r="D26" s="2" t="s">
        <v>20</v>
      </c>
      <c r="E26" s="4">
        <f>SUM(E28:E36)</f>
        <v>552.23406299999999</v>
      </c>
    </row>
    <row r="27" spans="1:5" x14ac:dyDescent="0.25">
      <c r="A27" s="1" t="s">
        <v>18</v>
      </c>
      <c r="B27" s="19" t="s">
        <v>14</v>
      </c>
      <c r="C27" s="20"/>
      <c r="D27" s="2"/>
      <c r="E27" s="4"/>
    </row>
    <row r="28" spans="1:5" x14ac:dyDescent="0.25">
      <c r="A28" s="10"/>
      <c r="B28" s="13" t="s">
        <v>22</v>
      </c>
      <c r="C28" s="1" t="s">
        <v>1</v>
      </c>
      <c r="D28" s="2" t="s">
        <v>20</v>
      </c>
      <c r="E28" s="7">
        <v>188.992583</v>
      </c>
    </row>
    <row r="29" spans="1:5" x14ac:dyDescent="0.25">
      <c r="A29" s="11"/>
      <c r="B29" s="14"/>
      <c r="C29" s="1" t="s">
        <v>3</v>
      </c>
      <c r="D29" s="2" t="s">
        <v>20</v>
      </c>
      <c r="E29" s="7">
        <v>68.467129999999997</v>
      </c>
    </row>
    <row r="30" spans="1:5" x14ac:dyDescent="0.25">
      <c r="A30" s="11"/>
      <c r="B30" s="14"/>
      <c r="C30" s="1" t="s">
        <v>6</v>
      </c>
      <c r="D30" s="2" t="s">
        <v>20</v>
      </c>
      <c r="E30" s="7">
        <v>104.45458000000001</v>
      </c>
    </row>
    <row r="31" spans="1:5" x14ac:dyDescent="0.25">
      <c r="A31" s="11"/>
      <c r="B31" s="14"/>
      <c r="C31" s="1" t="s">
        <v>2</v>
      </c>
      <c r="D31" s="2" t="s">
        <v>20</v>
      </c>
      <c r="E31" s="7">
        <v>63.826160000000002</v>
      </c>
    </row>
    <row r="32" spans="1:5" x14ac:dyDescent="0.25">
      <c r="A32" s="11"/>
      <c r="B32" s="14"/>
      <c r="C32" s="6" t="s">
        <v>4</v>
      </c>
      <c r="D32" s="2" t="s">
        <v>20</v>
      </c>
      <c r="E32" s="7">
        <v>8.6809899999999995</v>
      </c>
    </row>
    <row r="33" spans="1:5" x14ac:dyDescent="0.25">
      <c r="A33" s="11"/>
      <c r="B33" s="14"/>
      <c r="C33" s="6" t="s">
        <v>5</v>
      </c>
      <c r="D33" s="2" t="s">
        <v>20</v>
      </c>
      <c r="E33" s="7">
        <v>1.83792</v>
      </c>
    </row>
    <row r="34" spans="1:5" x14ac:dyDescent="0.25">
      <c r="A34" s="11"/>
      <c r="B34" s="14"/>
      <c r="C34" s="6" t="s">
        <v>7</v>
      </c>
      <c r="D34" s="2" t="s">
        <v>20</v>
      </c>
      <c r="E34" s="7">
        <v>2.4443700000000002</v>
      </c>
    </row>
    <row r="35" spans="1:5" x14ac:dyDescent="0.25">
      <c r="A35" s="11"/>
      <c r="B35" s="14"/>
      <c r="C35" s="6" t="s">
        <v>9</v>
      </c>
      <c r="D35" s="2" t="s">
        <v>20</v>
      </c>
      <c r="E35" s="7">
        <v>17.618870000000001</v>
      </c>
    </row>
    <row r="36" spans="1:5" x14ac:dyDescent="0.25">
      <c r="A36" s="12"/>
      <c r="B36" s="15"/>
      <c r="C36" s="6" t="s">
        <v>8</v>
      </c>
      <c r="D36" s="2" t="s">
        <v>20</v>
      </c>
      <c r="E36" s="7">
        <v>95.911460000000005</v>
      </c>
    </row>
  </sheetData>
  <mergeCells count="15">
    <mergeCell ref="B26:C26"/>
    <mergeCell ref="B27:C27"/>
    <mergeCell ref="A28:A36"/>
    <mergeCell ref="B28:B36"/>
    <mergeCell ref="B15:C15"/>
    <mergeCell ref="B16:C16"/>
    <mergeCell ref="A17:A25"/>
    <mergeCell ref="B17:B25"/>
    <mergeCell ref="A6:A14"/>
    <mergeCell ref="B6:B14"/>
    <mergeCell ref="A1:E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2012-04-16T12:02:20Z</dcterms:modified>
</cp:coreProperties>
</file>